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<sst xmlns="http://schemas.openxmlformats.org/spreadsheetml/2006/main" count="224" uniqueCount="205">
  <si>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</si>
  <si>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</si>
  <si>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</si>
  <si>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</si>
  <si>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</si>
  <si>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</si>
  <si>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</si>
  <si>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</si>
  <si>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</si>
  <si>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</si>
  <si>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</si>
  <si>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</si>
  <si>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</si>
  <si>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</si>
  <si>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</si>
  <si>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</si>
  <si>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</si>
  <si>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</si>
  <si>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</si>
  <si>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</si>
  <si>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</si>
  <si>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</si>
  <si>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</si>
  <si>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</si>
  <si>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</si>
  <si>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</si>
  <si>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</si>
  <si>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</si>
  <si>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</si>
  <si>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</si>
  <si>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</si>
  <si>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</si>
  <si>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</si>
  <si>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</si>
  <si>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</si>
  <si>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</si>
  <si>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</si>
  <si>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</si>
  <si>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</si>
  <si>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</si>
  <si>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</si>
  <si>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</si>
  <si>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</si>
  <si>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</si>
  <si>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</si>
  <si>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</si>
  <si>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</si>
  <si>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</si>
  <si>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</si>
  <si>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</si>
  <si>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</si>
  <si>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</si>
  <si>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</si>
  <si>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</si>
  <si>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</si>
  <si>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</si>
  <si>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</si>
  <si>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</si>
  <si>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</si>
  <si>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</si>
  <si>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</si>
  <si>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</si>
  <si>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</si>
  <si>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</si>
  <si>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</si>
  <si>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</si>
  <si>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</si>
  <si>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</si>
  <si>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</si>
  <si>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</si>
  <si>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</si>
  <si>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</si>
  <si>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</si>
  <si>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</si>
  <si>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</si>
  <si>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</si>
  <si>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</si>
  <si>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</si>
  <si>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</si>
  <si>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</si>
  <si>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</si>
  <si>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</si>
  <si>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</si>
  <si>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</si>
  <si>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</si>
  <si>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</si>
  <si>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</si>
  <si>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</si>
  <si>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</si>
  <si>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</si>
  <si>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</si>
  <si>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</si>
  <si>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</si>
  <si>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</si>
  <si>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</si>
  <si>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</si>
  <si>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</si>
  <si>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</si>
  <si>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</si>
  <si>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</si>
  <si>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</si>
  <si>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</si>
  <si>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</si>
  <si>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</si>
  <si>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</si>
  <si>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</si>
  <si>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</si>
  <si>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</si>
  <si>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</si>
  <si>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</si>
  <si>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</si>
  <si>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</si>
  <si>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</si>
  <si>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</si>
  <si>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</si>
  <si>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</si>
  <si>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</si>
  <si>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</si>
  <si>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</si>
  <si>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</si>
  <si>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</si>
  <si>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</si>
  <si>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</si>
  <si>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</si>
  <si>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</si>
  <si>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</si>
  <si>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</si>
  <si>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</si>
  <si>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</si>
  <si>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</si>
  <si>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</si>
  <si>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</si>
  <si>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</si>
  <si>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</si>
  <si>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</si>
  <si>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</si>
  <si>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</si>
  <si>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</si>
  <si>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</si>
  <si>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</si>
  <si>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</si>
  <si>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</si>
  <si>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</si>
  <si>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</si>
  <si>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</si>
  <si>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</si>
  <si>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</si>
  <si>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</si>
  <si>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</si>
  <si>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</si>
  <si>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</si>
  <si>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</si>
  <si>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</si>
  <si>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</si>
  <si>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</si>
  <si>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</si>
  <si>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</si>
  <si>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</si>
  <si>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</si>
  <si>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</si>
  <si>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</si>
  <si>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</si>
  <si>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</si>
  <si>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</si>
  <si>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</si>
  <si>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</si>
  <si>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</si>
  <si>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</si>
  <si>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</si>
  <si>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</si>
  <si>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</si>
  <si>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</si>
  <si>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</si>
  <si>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</si>
  <si>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</si>
  <si>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</si>
  <si>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</si>
  <si>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</si>
  <si>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</si>
  <si>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</si>
  <si>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</si>
  <si>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</si>
  <si>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</si>
  <si>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</si>
  <si>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</si>
  <si>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</si>
  <si>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</si>
  <si>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</si>
  <si>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</si>
  <si>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</si>
  <si>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</si>
  <si>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</si>
  <si>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</si>
  <si>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</si>
  <si>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</si>
  <si>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</si>
  <si>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</si>
  <si>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</si>
  <si>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</si>
  <si>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</si>
  <si>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</si>
  <si>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</si>
  <si>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COMPANY FOR ELECTRICITY AND OIL SHALE</t>
  </si>
  <si>
    <t>الوطنية لإنتاج النفط والطاقة الكهربائية من الصخر الزيتي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</si>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</sst>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4" sqref="F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141216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0.76</v>
      </c>
      <c r="F6" s="13">
        <v>0.67</v>
      </c>
      <c r="G6" s="13">
        <v>0.66</v>
      </c>
      <c r="H6" s="13"/>
      <c r="I6" s="4" t="s">
        <v>139</v>
      </c>
    </row>
    <row r="7" spans="4:9" ht="20.100000000000001" customHeight="1">
      <c r="D7" s="10" t="s">
        <v>126</v>
      </c>
      <c r="E7" s="14">
        <v>4915825.4800000004</v>
      </c>
      <c r="F7" s="14">
        <v>5137886.37</v>
      </c>
      <c r="G7" s="14">
        <v>28182461.620000001</v>
      </c>
      <c r="H7" s="14"/>
      <c r="I7" s="4" t="s">
        <v>140</v>
      </c>
    </row>
    <row r="8" spans="4:9" ht="20.100000000000001" customHeight="1">
      <c r="D8" s="10" t="s">
        <v>25</v>
      </c>
      <c r="E8" s="14">
        <v>6886402</v>
      </c>
      <c r="F8" s="14">
        <v>6473204</v>
      </c>
      <c r="G8" s="14">
        <v>20651420</v>
      </c>
      <c r="H8" s="14"/>
      <c r="I8" s="4" t="s">
        <v>1</v>
      </c>
    </row>
    <row r="9" spans="4:9" ht="20.100000000000001" customHeight="1">
      <c r="D9" s="10" t="s">
        <v>26</v>
      </c>
      <c r="E9" s="14">
        <v>7818</v>
      </c>
      <c r="F9" s="14">
        <v>9635</v>
      </c>
      <c r="G9" s="14">
        <v>22469</v>
      </c>
      <c r="H9" s="14"/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1072900</v>
      </c>
      <c r="I10" s="4" t="s">
        <v>24</v>
      </c>
    </row>
    <row r="11" spans="4:9" ht="20.100000000000001" customHeight="1">
      <c r="D11" s="10" t="s">
        <v>127</v>
      </c>
      <c r="E11" s="14">
        <v>3800000</v>
      </c>
      <c r="F11" s="14">
        <v>3350000</v>
      </c>
      <c r="G11" s="14">
        <v>3300000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2635716</v>
      </c>
      <c r="F16" s="56">
        <v>2881962</v>
      </c>
      <c r="G16" s="56">
        <v>3150719</v>
      </c>
      <c r="H16" s="56">
        <v>1075972</v>
      </c>
      <c r="I16" s="3" t="s">
        <v>58</v>
      </c>
    </row>
    <row r="17" spans="4:9" ht="20.100000000000001" customHeight="1">
      <c r="D17" s="10" t="s">
        <v>128</v>
      </c>
      <c r="E17" s="57">
        <v>0</v>
      </c>
      <c r="F17" s="57">
        <v>0</v>
      </c>
      <c r="G17" s="57">
        <v>0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74334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117034</v>
      </c>
      <c r="F20" s="57">
        <v>125565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2765973</v>
      </c>
      <c r="F23" s="57">
        <v>3099273</v>
      </c>
      <c r="G23" s="57">
        <v>3157084</v>
      </c>
      <c r="H23" s="57">
        <v>1077544</v>
      </c>
      <c r="I23" s="4" t="s">
        <v>60</v>
      </c>
    </row>
    <row r="24" spans="4:9" ht="20.100000000000001" customHeight="1">
      <c r="D24" s="10" t="s">
        <v>98</v>
      </c>
      <c r="E24" s="57">
        <v>97677</v>
      </c>
      <c r="F24" s="57">
        <v>116040</v>
      </c>
      <c r="G24" s="57">
        <v>135849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56788</v>
      </c>
      <c r="F25" s="57">
        <v>48728</v>
      </c>
      <c r="G25" s="57">
        <v>59106</v>
      </c>
      <c r="H25" s="57">
        <v>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56788</v>
      </c>
      <c r="F28" s="57">
        <v>48728</v>
      </c>
      <c r="G28" s="57">
        <v>59106</v>
      </c>
      <c r="H28" s="57">
        <v>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2920438</v>
      </c>
      <c r="F30" s="58">
        <v>3264041</v>
      </c>
      <c r="G30" s="58">
        <v>3352039</v>
      </c>
      <c r="H30" s="58">
        <v>1077544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147714</v>
      </c>
      <c r="F35" s="56">
        <v>134393</v>
      </c>
      <c r="G35" s="56">
        <v>32479</v>
      </c>
      <c r="H35" s="56">
        <v>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147714</v>
      </c>
      <c r="F39" s="57">
        <v>134393</v>
      </c>
      <c r="G39" s="57">
        <v>32479</v>
      </c>
      <c r="H39" s="57">
        <v>5309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147714</v>
      </c>
      <c r="F43" s="58">
        <v>134393</v>
      </c>
      <c r="G43" s="58">
        <v>32479</v>
      </c>
      <c r="H43" s="58">
        <v>5309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1072900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1072900</v>
      </c>
      <c r="I48" s="4" t="s">
        <v>7</v>
      </c>
    </row>
    <row r="49" spans="4:9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-45220</v>
      </c>
      <c r="F57" s="57">
        <v>-26857</v>
      </c>
      <c r="G57" s="57">
        <v>-286362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-2182056</v>
      </c>
      <c r="F58" s="57">
        <v>-1843495</v>
      </c>
      <c r="G58" s="57">
        <v>-1394078</v>
      </c>
      <c r="H58" s="57">
        <v>-665</v>
      </c>
      <c r="I58" s="4" t="s">
        <v>155</v>
      </c>
    </row>
    <row r="59" spans="4:9" ht="20.100000000000001" customHeight="1">
      <c r="D59" s="10" t="s">
        <v>38</v>
      </c>
      <c r="E59" s="57">
        <v>2772724</v>
      </c>
      <c r="F59" s="57">
        <v>3129648</v>
      </c>
      <c r="G59" s="57">
        <v>3319560</v>
      </c>
      <c r="H59" s="57">
        <v>1072235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2920438</v>
      </c>
      <c r="F61" s="58">
        <v>3264041</v>
      </c>
      <c r="G61" s="58">
        <v>3352039</v>
      </c>
      <c r="H61" s="58">
        <v>1077544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213405</v>
      </c>
      <c r="F68" s="57">
        <v>301083</v>
      </c>
      <c r="G68" s="57">
        <v>236498</v>
      </c>
      <c r="H68" s="57">
        <v>32098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10970</v>
      </c>
      <c r="F70" s="57">
        <v>10461</v>
      </c>
      <c r="G70" s="57">
        <v>2689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221805</v>
      </c>
      <c r="F71" s="57">
        <v>40606</v>
      </c>
      <c r="G71" s="57">
        <v>1304895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-435210</v>
      </c>
      <c r="F72" s="57">
        <v>-341689</v>
      </c>
      <c r="G72" s="57">
        <v>-1541393</v>
      </c>
      <c r="H72" s="57">
        <v>-32098</v>
      </c>
      <c r="I72" s="4" t="s">
        <v>95</v>
      </c>
    </row>
    <row r="73" spans="4:9" ht="20.100000000000001" customHeight="1">
      <c r="D73" s="10" t="s">
        <v>116</v>
      </c>
      <c r="E73" s="57">
        <v>96649</v>
      </c>
      <c r="F73" s="57">
        <v>-107728</v>
      </c>
      <c r="G73" s="57">
        <v>147980</v>
      </c>
      <c r="H73" s="57">
        <v>31433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-338561</v>
      </c>
      <c r="F75" s="57">
        <v>-449417</v>
      </c>
      <c r="G75" s="57">
        <v>-1393413</v>
      </c>
      <c r="H75" s="57">
        <v>-665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-338561</v>
      </c>
      <c r="F77" s="57">
        <v>-449417</v>
      </c>
      <c r="G77" s="57">
        <v>-1393413</v>
      </c>
      <c r="H77" s="57">
        <f>+H75</f>
        <v>-665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-338561</v>
      </c>
      <c r="F82" s="57">
        <v>-449417</v>
      </c>
      <c r="G82" s="57">
        <v>-1393413</v>
      </c>
      <c r="H82" s="57">
        <v>-665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-338561</v>
      </c>
      <c r="F84" s="58">
        <v>-449417</v>
      </c>
      <c r="G84" s="58">
        <v>-1393413</v>
      </c>
      <c r="H84" s="58">
        <v>-665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2881962</v>
      </c>
      <c r="F88" s="56">
        <v>3150719</v>
      </c>
      <c r="G88" s="56">
        <v>1075972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-227216</v>
      </c>
      <c r="F89" s="57">
        <v>-316246</v>
      </c>
      <c r="G89" s="57">
        <v>-1368347</v>
      </c>
      <c r="H89" s="57">
        <v>3072</v>
      </c>
      <c r="I89" s="4" t="s">
        <v>17</v>
      </c>
    </row>
    <row r="90" spans="4:9" ht="20.100000000000001" customHeight="1">
      <c r="D90" s="10" t="s">
        <v>44</v>
      </c>
      <c r="E90" s="57">
        <v>-19030</v>
      </c>
      <c r="F90" s="57">
        <v>47489</v>
      </c>
      <c r="G90" s="57">
        <v>-484006</v>
      </c>
      <c r="H90" s="57">
        <v>0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3927100</v>
      </c>
      <c r="H91" s="57">
        <v>1072900</v>
      </c>
      <c r="I91" s="4" t="s">
        <v>19</v>
      </c>
    </row>
    <row r="92" spans="4:9" ht="20.100000000000001" customHeight="1">
      <c r="D92" s="21" t="s">
        <v>47</v>
      </c>
      <c r="E92" s="58">
        <v>2635716</v>
      </c>
      <c r="F92" s="58">
        <v>2881962</v>
      </c>
      <c r="G92" s="58">
        <v>3150719</v>
      </c>
      <c r="H92" s="58">
        <v>1075972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137.72803999999999</v>
      </c>
      <c r="F96" s="22">
        <f>+F8*100/F10</f>
        <v>129.46408</v>
      </c>
      <c r="G96" s="22">
        <f>+G8*100/G10</f>
        <v>413.02839999999998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-6.77122E-2</v>
      </c>
      <c r="F97" s="13">
        <f>+F84/F10</f>
        <v>-8.9883400000000002E-2</v>
      </c>
      <c r="G97" s="13">
        <f>+G84/G10</f>
        <v>-0.2786826</v>
      </c>
      <c r="H97" s="13">
        <f>+H84/H10</f>
        <v>-6.1981545344393704E-4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0.55454479999999995</v>
      </c>
      <c r="F99" s="13">
        <f>+F59/F10</f>
        <v>0.62592959999999997</v>
      </c>
      <c r="G99" s="13">
        <f>+G59/G10</f>
        <v>0.66391199999999995</v>
      </c>
      <c r="H99" s="13">
        <f>+H59/H10</f>
        <v>0.99938018454655608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-11.223974409338346</v>
      </c>
      <c r="F100" s="13">
        <f>+F11/F84</f>
        <v>-7.4541016472452091</v>
      </c>
      <c r="G100" s="13">
        <f>+G11/G84</f>
        <v>-2.368285641084158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1.3704934209102673</v>
      </c>
      <c r="F103" s="23">
        <f>+F11/F59</f>
        <v>1.0704079180789661</v>
      </c>
      <c r="G103" s="23">
        <f>+G11/G59</f>
        <v>0.9941076528214583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-11.592815872139727</v>
      </c>
      <c r="F108" s="31">
        <f>(F82+F76)*100/F30</f>
        <v>-13.768730233474395</v>
      </c>
      <c r="G108" s="31">
        <f>(G82+G76)*100/G30</f>
        <v>-41.56911658844065</v>
      </c>
      <c r="H108" s="31">
        <f>(H82+H76)*100/H30</f>
        <v>-6.1714417230294076E-2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-12.210411133600026</v>
      </c>
      <c r="F109" s="29">
        <f>+F84*100/F59</f>
        <v>-14.359985531919245</v>
      </c>
      <c r="G109" s="29">
        <f>+G84*100/G59</f>
        <v>-41.97583414669414</v>
      </c>
      <c r="H109" s="29">
        <f>+H84*100/H59</f>
        <v>-6.2019986290318817E-2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5.057939939146114</v>
      </c>
      <c r="F111" s="22">
        <f>+F43*100/F30</f>
        <v>4.1173808784877393</v>
      </c>
      <c r="G111" s="22">
        <f>+G43*100/G30</f>
        <v>0.96893264070018281</v>
      </c>
      <c r="H111" s="22">
        <f>+H43*100/H30</f>
        <v>0.49269449785809211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94.94206006085389</v>
      </c>
      <c r="F112" s="13">
        <f>+F59*100/F30</f>
        <v>95.882619121512263</v>
      </c>
      <c r="G112" s="13">
        <f>+G59*100/G30</f>
        <v>99.031067359299811</v>
      </c>
      <c r="H112" s="13">
        <f>+H59*100/H30</f>
        <v>99.507305502141904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 t="s">
        <v>204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18.725191924936023</v>
      </c>
      <c r="F119" s="59">
        <f>+F23/F39</f>
        <v>23.061268071997798</v>
      </c>
      <c r="G119" s="59">
        <f>+G23/G39</f>
        <v>97.203854798485182</v>
      </c>
      <c r="H119" s="59">
        <f>+H23/H39</f>
        <v>202.96553023168204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2618259</v>
      </c>
      <c r="F120" s="58">
        <f>+F23-F39</f>
        <v>2964880</v>
      </c>
      <c r="G120" s="58">
        <f>+G23-G39</f>
        <v>3124605</v>
      </c>
      <c r="H120" s="58">
        <f>+H23-H39</f>
        <v>1072235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2012-05-17T10:46:03Z</dcterms:modified>
</cp:coreProperties>
</file>